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TRE  2023 TITULO V - - -\FINANCIERO -PRESUPUESTAL\"/>
    </mc:Choice>
  </mc:AlternateContent>
  <bookViews>
    <workbookView xWindow="-125" yWindow="-125" windowWidth="20736" windowHeight="11157" tabRatio="885"/>
  </bookViews>
  <sheets>
    <sheet name="CFG" sheetId="5" r:id="rId1"/>
  </sheets>
  <definedNames>
    <definedName name="_xlnm._FilterDatabase" localSheetId="0" hidden="1">CFG!$A$3:$G$36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<sst xmlns="http://schemas.openxmlformats.org/spreadsheetml/2006/main" count="45" uniqueCount="45">
  <si>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</si>
  <si>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</si>
  <si>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</si>
  <si>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</si>
  <si>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</si>
  <si>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</si>
  <si>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</si>
  <si>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</si>
  <si>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</si>
  <si>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</si>
  <si>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</si>
  <si>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</si>
  <si>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Transferencias, Participaciones y Aportaciones Entre Diferentes Niveles y Ordenes de Gobierno</t>
  </si>
  <si>
    <t>Combustibles y Energía</t>
  </si>
  <si>
    <t>Otras no Clasificadas en Funciones Anteriores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</si>
  <si>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</si>
  <si>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</si>
  <si>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</si>
  <si>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</si>
  <si>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</si>
  <si>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</si>
  <si>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</si>
  <si>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</si>
  <si>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</si>
  <si>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</si>
  <si>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</si>
  <si>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</si>
  <si>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</si>
  <si>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</si>
  <si>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</si>
  <si>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</si>
  <si>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</si>
  <si>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</si>
  <si>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Funcional (Finalidad y Función)
Del 1 de Enero al 31 de Marzo de 2023</t>
  </si>
  <si>
    <t>Legislación</t>
  </si>
  <si>
    <t>Coordinación de la Politíca de Gobierno</t>
  </si>
  <si>
    <t>Relaciones Exteriores</t>
  </si>
  <si>
    <t xml:space="preserve">Vivienda y Servicios a la Comunidad </t>
  </si>
  <si>
    <t>Asuntos Económicos, Comerciales y Laborales en General</t>
  </si>
  <si>
    <t>Agropecuaria, Silvicultura, Pesca y Caza</t>
  </si>
  <si>
    <t>Minería, Manufacturas y Construcción</t>
  </si>
  <si>
    <t>Ciencia, Tecnología e Innovación</t>
  </si>
  <si>
    <t>Otras Industrias y Otros Asuntos Económicos</t>
  </si>
  <si>
    <t>Saneamiento del Sistema Financiero</t>
  </si>
  <si>
    <t xml:space="preserve">Transacciones de la Deuda Pública / Costo Financiero de la Deuda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</si>
</sst>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4" fontId="6" fillId="0" borderId="10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0" fontId="6" fillId="2" borderId="2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0" borderId="6" xfId="0" applyFont="1" applyBorder="1" applyAlignment="1" applyProtection="1">
      <alignment horizontal="left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workbookViewId="0">
      <selection activeCell="A16" sqref="A16"/>
    </sheetView>
  </sheetViews>
  <sheetFormatPr baseColWidth="10" defaultColWidth="12" defaultRowHeight="10.65" x14ac:dyDescent="0.2"/>
  <cols>
    <col min="1" max="1" width="79" style="1" customWidth="1"/>
    <col min="2" max="7" width="18.28515625" style="1" customWidth="1"/>
    <col min="8" max="16384" width="12" style="1"/>
  </cols>
  <sheetData>
    <row r="1" spans="1:7" ht="50.1" customHeight="1" x14ac:dyDescent="0.2">
      <c r="A1" s="14" t="s">
        <v>33</v>
      </c>
      <c r="B1" s="12"/>
      <c r="C1" s="12"/>
      <c r="D1" s="12"/>
      <c r="E1" s="12"/>
      <c r="F1" s="12"/>
      <c r="G1" s="13"/>
    </row>
    <row r="2" spans="1:7" x14ac:dyDescent="0.2">
      <c r="A2" s="10"/>
      <c r="B2" s="14" t="s">
        <v>28</v>
      </c>
      <c r="C2" s="12"/>
      <c r="D2" s="12"/>
      <c r="E2" s="12"/>
      <c r="F2" s="13"/>
      <c r="G2" s="15" t="s">
        <v>27</v>
      </c>
    </row>
    <row r="3" spans="1:7" ht="24.9" customHeight="1" x14ac:dyDescent="0.2">
      <c r="A3" s="9" t="s">
        <v>22</v>
      </c>
      <c r="B3" s="2" t="s">
        <v>23</v>
      </c>
      <c r="C3" s="2" t="s">
        <v>29</v>
      </c>
      <c r="D3" s="2" t="s">
        <v>24</v>
      </c>
      <c r="E3" s="2" t="s">
        <v>25</v>
      </c>
      <c r="F3" s="2" t="s">
        <v>26</v>
      </c>
      <c r="G3" s="16"/>
    </row>
    <row r="4" spans="1:7" x14ac:dyDescent="0.2">
      <c r="A4" s="10"/>
      <c r="B4" s="3">
        <v>1</v>
      </c>
      <c r="C4" s="3">
        <v>2</v>
      </c>
      <c r="D4" s="3" t="s">
        <v>30</v>
      </c>
      <c r="E4" s="3">
        <v>4</v>
      </c>
      <c r="F4" s="3">
        <v>5</v>
      </c>
      <c r="G4" s="3" t="s">
        <v>31</v>
      </c>
    </row>
    <row r="5" spans="1:7" x14ac:dyDescent="0.2">
      <c r="A5" s="5"/>
      <c r="B5" s="6">
        <f t="shared" ref="B5:G5" si="0">SUM(B6:B13)</f>
        <v>3280775.91</v>
      </c>
      <c r="C5" s="6">
        <f t="shared" si="0"/>
        <v>16410</v>
      </c>
      <c r="D5" s="6">
        <f t="shared" si="0"/>
        <v>3297185.91</v>
      </c>
      <c r="E5" s="6">
        <f t="shared" si="0"/>
        <v>660198.53</v>
      </c>
      <c r="F5" s="6">
        <f t="shared" si="0"/>
        <v>660198.53</v>
      </c>
      <c r="G5" s="6">
        <f t="shared" si="0"/>
        <v>2636987.38</v>
      </c>
    </row>
    <row r="6" spans="1:7" x14ac:dyDescent="0.2">
      <c r="A6" s="8" t="s">
        <v>4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8" t="s">
        <v>34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8" t="s">
        <v>5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8" t="s">
        <v>35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8" t="s">
        <v>36</v>
      </c>
      <c r="B10" s="4">
        <v>3280775.91</v>
      </c>
      <c r="C10" s="4">
        <v>16410</v>
      </c>
      <c r="D10" s="4">
        <f t="shared" si="1"/>
        <v>3297185.91</v>
      </c>
      <c r="E10" s="4">
        <v>660198.53</v>
      </c>
      <c r="F10" s="4">
        <v>660198.53</v>
      </c>
      <c r="G10" s="4">
        <f t="shared" si="2"/>
        <v>2636987.38</v>
      </c>
    </row>
    <row r="11" spans="1:7" x14ac:dyDescent="0.2">
      <c r="A11" s="8" t="s">
        <v>11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8" t="s">
        <v>6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8" t="s">
        <v>15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5" t="s">
        <v>7</v>
      </c>
      <c r="B14" s="6">
        <f t="shared" ref="B14:G14" si="3">SUM(B15:B21)</f>
        <v>43062954.340000004</v>
      </c>
      <c r="C14" s="6">
        <f t="shared" si="3"/>
        <v>31431352.77</v>
      </c>
      <c r="D14" s="6">
        <f t="shared" si="3"/>
        <v>74494307.109999999</v>
      </c>
      <c r="E14" s="6">
        <f t="shared" si="3"/>
        <v>8186955.6199999992</v>
      </c>
      <c r="F14" s="6">
        <f t="shared" si="3"/>
        <v>8186955.6200000001</v>
      </c>
      <c r="G14" s="6">
        <f t="shared" si="3"/>
        <v>66307351.489999995</v>
      </c>
    </row>
    <row r="15" spans="1:7" x14ac:dyDescent="0.2">
      <c r="A15" s="8"/>
      <c r="B15" s="4">
        <v>18904271.899999999</v>
      </c>
      <c r="C15" s="4">
        <v>1947753.95</v>
      </c>
      <c r="D15" s="4">
        <f>B15+C15</f>
        <v>20852025.849999998</v>
      </c>
      <c r="E15" s="4">
        <v>2400743.5299999998</v>
      </c>
      <c r="F15" s="4">
        <v>2397546.2599999998</v>
      </c>
      <c r="G15" s="4">
        <f t="shared" ref="G15:G21" si="4">D15-E15</f>
        <v>18451282.319999997</v>
      </c>
    </row>
    <row r="16" spans="1:7" x14ac:dyDescent="0.2">
      <c r="A16" s="8" t="s">
        <v>8</v>
      </c>
      <c r="B16" s="4">
        <v>24158682.440000001</v>
      </c>
      <c r="C16" s="4">
        <v>29483598.82</v>
      </c>
      <c r="D16" s="4">
        <f t="shared" ref="D16:D21" si="5">B16+C16</f>
        <v>53642281.260000005</v>
      </c>
      <c r="E16" s="4">
        <v>5786212.0899999999</v>
      </c>
      <c r="F16" s="4">
        <v>5789409.3600000003</v>
      </c>
      <c r="G16" s="4">
        <f t="shared" si="4"/>
        <v>47856069.170000002</v>
      </c>
    </row>
    <row r="17" spans="1:7" x14ac:dyDescent="0.2">
      <c r="A17" s="8" t="s">
        <v>16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8" t="s">
        <v>37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8" t="s">
        <v>9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8" t="s">
        <v>17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8" t="s">
        <v>18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5" t="s">
        <v>19</v>
      </c>
      <c r="B22" s="6">
        <f t="shared" ref="B22:G22" si="6">SUM(B23:B31)</f>
        <v>1175803.6499999999</v>
      </c>
      <c r="C22" s="6">
        <f t="shared" si="6"/>
        <v>8175</v>
      </c>
      <c r="D22" s="6">
        <f t="shared" si="6"/>
        <v>1183978.6499999999</v>
      </c>
      <c r="E22" s="6">
        <f t="shared" si="6"/>
        <v>234690.37</v>
      </c>
      <c r="F22" s="6">
        <f t="shared" si="6"/>
        <v>234690.37</v>
      </c>
      <c r="G22" s="6">
        <f t="shared" si="6"/>
        <v>949288.27999999991</v>
      </c>
    </row>
    <row r="23" spans="1:7" x14ac:dyDescent="0.2">
      <c r="A23" s="8" t="s">
        <v>0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8"/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8" t="s">
        <v>20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8" t="s">
        <v>38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8" t="s">
        <v>39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8" t="s">
        <v>13</v>
      </c>
      <c r="B28" s="4">
        <v>1175803.6499999999</v>
      </c>
      <c r="C28" s="4">
        <v>8175</v>
      </c>
      <c r="D28" s="4">
        <f t="shared" si="8"/>
        <v>1183978.6499999999</v>
      </c>
      <c r="E28" s="4">
        <v>234690.37</v>
      </c>
      <c r="F28" s="4">
        <v>234690.37</v>
      </c>
      <c r="G28" s="4">
        <f t="shared" si="7"/>
        <v>949288.27999999991</v>
      </c>
    </row>
    <row r="29" spans="1:7" x14ac:dyDescent="0.2">
      <c r="A29" s="8" t="s">
        <v>40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8" t="s">
        <v>10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8" t="s">
        <v>1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5" t="s">
        <v>2</v>
      </c>
      <c r="B32" s="6">
        <f t="shared" ref="B32:G32" si="9">SUM(B33:B36)</f>
        <v>0</v>
      </c>
      <c r="C32" s="6">
        <f t="shared" si="9"/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</row>
    <row r="33" spans="1:7" x14ac:dyDescent="0.2">
      <c r="A33" s="8" t="s">
        <v>41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3" customHeight="1" x14ac:dyDescent="0.2">
      <c r="A34" s="8" t="s">
        <v>42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8"/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8" t="s">
        <v>14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11" t="s">
        <v>44</v>
      </c>
      <c r="B37" s="7">
        <f t="shared" ref="B37:G37" si="12">SUM(B32+B22+B14+B5)</f>
        <v>47519533.900000006</v>
      </c>
      <c r="C37" s="7">
        <f t="shared" si="12"/>
        <v>31455937.77</v>
      </c>
      <c r="D37" s="7">
        <f t="shared" si="12"/>
        <v>78975471.670000002</v>
      </c>
      <c r="E37" s="7">
        <f t="shared" si="12"/>
        <v>9081844.5199999977</v>
      </c>
      <c r="F37" s="7">
        <f t="shared" si="12"/>
        <v>9081844.5199999996</v>
      </c>
      <c r="G37" s="7">
        <f t="shared" si="12"/>
        <v>69893627.149999991</v>
      </c>
    </row>
    <row r="38" spans="1:7" x14ac:dyDescent="0.2">
      <c r="A38" s="1" t="s">
        <v>12</v>
      </c>
    </row>
    <row r="39" spans="1:7" x14ac:dyDescent="0.2">
      <c r="A39" s="1" t="s">
        <v>43</v>
      </c>
    </row>
    <row r="40" spans="1:7" x14ac:dyDescent="0.2">
      <c r="A40" s="1" t="s">
        <v>3</v>
      </c>
    </row>
    <row r="42" spans="1:7" x14ac:dyDescent="0.2">
      <c r="A42" s="1" t="s">
        <v>21</v>
      </c>
    </row>
    <row r="44" spans="1:7" x14ac:dyDescent="0.2">
      <c r="A44" s="1" t="s">
        <v>32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2023-05-08T19:14:41Z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